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 класс ОБНОВЛЕННОЕ\НОВАЯ форма меню\НОВАЯ форма 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G81" i="1"/>
  <c r="B81" i="1"/>
  <c r="A81" i="1"/>
  <c r="L80" i="1"/>
  <c r="J80" i="1"/>
  <c r="I80" i="1"/>
  <c r="H80" i="1"/>
  <c r="H81" i="1" s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157" i="1" l="1"/>
  <c r="L100" i="1"/>
  <c r="L81" i="1"/>
  <c r="L24" i="1"/>
  <c r="I195" i="1"/>
  <c r="H195" i="1"/>
  <c r="H196" i="1" s="1"/>
  <c r="G195" i="1"/>
  <c r="F195" i="1"/>
  <c r="F196" i="1" s="1"/>
  <c r="J138" i="1"/>
  <c r="J196" i="1" s="1"/>
  <c r="H138" i="1"/>
  <c r="L138" i="1"/>
  <c r="L119" i="1"/>
  <c r="H119" i="1"/>
  <c r="I81" i="1"/>
  <c r="J81" i="1"/>
  <c r="L62" i="1"/>
  <c r="F62" i="1"/>
  <c r="G62" i="1"/>
  <c r="J43" i="1"/>
  <c r="H24" i="1"/>
  <c r="F176" i="1"/>
  <c r="J176" i="1"/>
  <c r="L176" i="1"/>
  <c r="I176" i="1"/>
  <c r="I196" i="1" l="1"/>
  <c r="G196" i="1"/>
  <c r="L196" i="1"/>
</calcChain>
</file>

<file path=xl/sharedStrings.xml><?xml version="1.0" encoding="utf-8"?>
<sst xmlns="http://schemas.openxmlformats.org/spreadsheetml/2006/main" count="314" uniqueCount="132">
  <si>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</si>
  <si>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</si>
  <si>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</si>
  <si>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</si>
  <si>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</si>
  <si>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</si>
  <si>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</si>
  <si>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</si>
  <si>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</si>
  <si>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</si>
  <si>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</si>
  <si>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</si>
  <si>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</si>
  <si>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</si>
  <si>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</si>
  <si>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</si>
  <si>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</si>
  <si>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</si>
  <si>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</si>
  <si>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</si>
  <si>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</si>
  <si>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</si>
  <si>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</si>
  <si>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</si>
  <si>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</si>
  <si>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</si>
  <si>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</si>
  <si>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</si>
  <si>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</si>
  <si>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</si>
  <si>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</si>
  <si>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</si>
  <si>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</si>
  <si>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</si>
  <si>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</si>
  <si>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</si>
  <si>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</si>
  <si>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</si>
  <si>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</si>
  <si>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</si>
  <si>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Кофейный напиток с молоком</t>
  </si>
  <si>
    <t>Бутерброд с маслом</t>
  </si>
  <si>
    <t>СУП ИЗ ОВОЩЕЙ С КУРИЦЕЙ</t>
  </si>
  <si>
    <t>ГОЛУБЦЫ ЛЕНИВЫЕ В СОУСЕ СМЕТАННОМ</t>
  </si>
  <si>
    <t>КАРТОФЕЛЬ, ТУШЁНЫЙ С ЛУКОМ</t>
  </si>
  <si>
    <t>КОМПОТ ИЗ ЯБЛОК</t>
  </si>
  <si>
    <t>ХЛЕБ РЖАНОЙ</t>
  </si>
  <si>
    <t>ХЛЕБ ПШЕНИЧНЫЙ</t>
  </si>
  <si>
    <t>директор МАОУ СОШ № 18</t>
  </si>
  <si>
    <t>Белозерова О.В.</t>
  </si>
  <si>
    <t>Кондитерское изделие</t>
  </si>
  <si>
    <t>Хлеб ржаной</t>
  </si>
  <si>
    <t>чай с лимоном</t>
  </si>
  <si>
    <t>хлеб ржаной, пшеничный</t>
  </si>
  <si>
    <t>108/109</t>
  </si>
  <si>
    <t xml:space="preserve">яйцо вареное </t>
  </si>
  <si>
    <t>огурец свежий</t>
  </si>
  <si>
    <t>347,03/237/453</t>
  </si>
  <si>
    <t>ЩИ ИЗ СВЕЖЕЙ КАПУСТЫ (КУРИЦА)</t>
  </si>
  <si>
    <t>КОТЛЕТА ШКОЛЬНАЯ С СОУСОМ</t>
  </si>
  <si>
    <t>КАША ГРЕЧНЕВАЯ СО СВЕЖИМ ОГУРЦОМ</t>
  </si>
  <si>
    <t>КОМПОТ ИЗ СМЕСИ СУХОФРУКТОВ</t>
  </si>
  <si>
    <t xml:space="preserve">хлеб пшеничный </t>
  </si>
  <si>
    <t>хлеб ржаной</t>
  </si>
  <si>
    <t>453/347,03</t>
  </si>
  <si>
    <t>237/106,01</t>
  </si>
  <si>
    <t>КОТЛЕТА РЫБНАЯ С СОУСОМ МОЛОЧНЫМ, КАРТОФЕЛЬНОЕ ПЮРЕ</t>
  </si>
  <si>
    <t>КИСЕЛЬ ИЗ КОНЦЕНТРАТА ПЛОДОВОГО</t>
  </si>
  <si>
    <t>бутерброд с сыром</t>
  </si>
  <si>
    <t>СУП КРЕСТЬЯНСКИЙ С КРУПОЙ</t>
  </si>
  <si>
    <t>КОТЛЕТА РЫБНАЯ С СОУСОМ МОЛОЧНЫМ</t>
  </si>
  <si>
    <t>КАРТОФЕЛЬНОЕ ПЮРЕ</t>
  </si>
  <si>
    <t>хлеб пшеничный</t>
  </si>
  <si>
    <t>345,03/435,01/429</t>
  </si>
  <si>
    <t>345,03/435,01</t>
  </si>
  <si>
    <t>МАОУ СОШ № 18</t>
  </si>
  <si>
    <t>запеканка из творога со сгущенным молоком</t>
  </si>
  <si>
    <t>салат из белокочанной капусты со свежим огурцом</t>
  </si>
  <si>
    <t>напиток из шиповника</t>
  </si>
  <si>
    <t>313,01/481</t>
  </si>
  <si>
    <t>САЛАТ ИЗ БЕЛОКАЧАННОЙ КАПУСТЫ СО СВЕЖИМ ОГУРЦОМ</t>
  </si>
  <si>
    <t>СУП-ЛАПША ДОМАШНЯЯ</t>
  </si>
  <si>
    <t>ЗАПЕКАНКА ИЗ ТВОРОГА СО СГУЩЁННЫМ МОЛОКОМ</t>
  </si>
  <si>
    <t>НАПИТОК ИЗ ШИПОВНИКА</t>
  </si>
  <si>
    <t>Тефтели из говядины (Ежики)в томатном соусе,макароны отварные</t>
  </si>
  <si>
    <t>кофейный напиток с молоком</t>
  </si>
  <si>
    <t>ХЛЕБ РЖАНОЙ, ПШЕНИЧНЫЙ</t>
  </si>
  <si>
    <t>Борщ с капустой и картофелем(курица)</t>
  </si>
  <si>
    <t>Тефтели из говядины(ежики) в томатном соусе</t>
  </si>
  <si>
    <t>Макаранные изделия отварные</t>
  </si>
  <si>
    <t>390,02/291</t>
  </si>
  <si>
    <t>омлет натуральный</t>
  </si>
  <si>
    <t>чай с сахором</t>
  </si>
  <si>
    <t>хлеб ржаной,пшеничнй</t>
  </si>
  <si>
    <t>СУП КАРТОФЕЛЬНЫЙ С БОБОВЫМИ (ГОРОХ)</t>
  </si>
  <si>
    <t xml:space="preserve">КОТЛЕТА ИЗ КУРИЦЫ </t>
  </si>
  <si>
    <t>РАГУ ИЗ ОВОЩЕЙ</t>
  </si>
  <si>
    <t>булочка домашняя с сыром</t>
  </si>
  <si>
    <t>КОТЛЕТА ИЗ КУРИЦЫ, РАГУ ИЗ ОВОЩЕЙ</t>
  </si>
  <si>
    <t>412/195,01</t>
  </si>
  <si>
    <t>Рыба, тушенная в томате с овощами(минтай) , рис отварной</t>
  </si>
  <si>
    <t>какао с молоком</t>
  </si>
  <si>
    <t>бутерброд с повидлом</t>
  </si>
  <si>
    <t>Рассольник ленинградский с курицей</t>
  </si>
  <si>
    <t>Рыба, тушенная в томате с овощами(минтай)</t>
  </si>
  <si>
    <t>рис отварной</t>
  </si>
  <si>
    <t>Кампот из смеси сухофруктов</t>
  </si>
  <si>
    <t>343,01/508</t>
  </si>
  <si>
    <t>яйцо вареное</t>
  </si>
  <si>
    <t>суп-пюре из картофеля</t>
  </si>
  <si>
    <t>котлета из говядины с соусом томатным</t>
  </si>
  <si>
    <t>капуста тушеная</t>
  </si>
  <si>
    <t>компот из смеси сухофруктов</t>
  </si>
  <si>
    <t>пшеничный</t>
  </si>
  <si>
    <t>ржаной</t>
  </si>
  <si>
    <t>гренки из пшеничного хлеба</t>
  </si>
  <si>
    <t>КОТЛЕТА ИЗ ГОВЯДИНЫ,Картофельное пюре</t>
  </si>
  <si>
    <t>ржаной,пшеничный</t>
  </si>
  <si>
    <t>381,05/423</t>
  </si>
  <si>
    <t>суп с рыбными консервами</t>
  </si>
  <si>
    <t>бифстроганов из филе курицы с соусом молочным</t>
  </si>
  <si>
    <t>макаронные изделия отварные</t>
  </si>
  <si>
    <t>кисель из концентрата плодового</t>
  </si>
  <si>
    <t>Бефстроганов из филе курицы с соусом молочным, макаронные изделия отварные</t>
  </si>
  <si>
    <t>366,01/291</t>
  </si>
  <si>
    <t>пшеничный, ржаной</t>
  </si>
  <si>
    <t>фрукт</t>
  </si>
  <si>
    <t>суп с макаронными изделиями и картофелем</t>
  </si>
  <si>
    <t>котлета из говядины</t>
  </si>
  <si>
    <t>соус томатный</t>
  </si>
  <si>
    <t>запеканка рисовая с творогом, молоко сгущенное</t>
  </si>
  <si>
    <t xml:space="preserve">КОТЛЕТА ШКОЛЬНАЯ С СОУСОМ томатным, 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</si>
</sst>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48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131</v>
      </c>
      <c r="F6" s="54">
        <v>240</v>
      </c>
      <c r="G6" s="40">
        <v>14</v>
      </c>
      <c r="H6" s="40">
        <v>17</v>
      </c>
      <c r="I6" s="40">
        <v>51</v>
      </c>
      <c r="J6" s="40">
        <v>518</v>
      </c>
      <c r="K6" s="41" t="s">
        <v>57</v>
      </c>
      <c r="L6" s="40">
        <v>69.260000000000005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</v>
      </c>
      <c r="H8" s="43">
        <v>0</v>
      </c>
      <c r="I8" s="43">
        <v>15</v>
      </c>
      <c r="J8" s="43">
        <v>62</v>
      </c>
      <c r="K8" s="44"/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53</v>
      </c>
      <c r="F9" s="43">
        <v>60</v>
      </c>
      <c r="G9" s="43">
        <v>4</v>
      </c>
      <c r="H9" s="43">
        <v>0</v>
      </c>
      <c r="I9" s="43">
        <v>25</v>
      </c>
      <c r="J9" s="43">
        <v>123</v>
      </c>
      <c r="K9" s="44" t="s">
        <v>54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55</v>
      </c>
      <c r="F11" s="43">
        <v>40</v>
      </c>
      <c r="G11" s="43">
        <v>5</v>
      </c>
      <c r="H11" s="43">
        <v>5</v>
      </c>
      <c r="I11" s="43">
        <v>0</v>
      </c>
      <c r="J11" s="43">
        <v>63</v>
      </c>
      <c r="K11" s="44">
        <v>300.01</v>
      </c>
      <c r="L11" s="43">
        <v>9</v>
      </c>
    </row>
    <row r="12" spans="1:12" ht="15" x14ac:dyDescent="0.25">
      <c r="A12" s="23"/>
      <c r="B12" s="15"/>
      <c r="C12" s="11"/>
      <c r="D12" s="6"/>
      <c r="E12" s="42" t="s">
        <v>56</v>
      </c>
      <c r="F12" s="43">
        <v>60</v>
      </c>
      <c r="G12" s="43">
        <v>0</v>
      </c>
      <c r="H12" s="43">
        <v>0</v>
      </c>
      <c r="I12" s="43">
        <v>0</v>
      </c>
      <c r="J12" s="43">
        <v>7</v>
      </c>
      <c r="K12" s="44">
        <v>106.01</v>
      </c>
      <c r="L12" s="43">
        <v>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22</v>
      </c>
      <c r="I13" s="19">
        <f t="shared" si="0"/>
        <v>91</v>
      </c>
      <c r="J13" s="19">
        <f t="shared" si="0"/>
        <v>773</v>
      </c>
      <c r="K13" s="25"/>
      <c r="L13" s="19">
        <f t="shared" ref="L13" si="1">SUM(L6:L12)</f>
        <v>96.26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58</v>
      </c>
      <c r="F15" s="43">
        <v>200</v>
      </c>
      <c r="G15" s="43">
        <v>5</v>
      </c>
      <c r="H15" s="43">
        <v>8</v>
      </c>
      <c r="I15" s="43">
        <v>9</v>
      </c>
      <c r="J15" s="43">
        <v>130</v>
      </c>
      <c r="K15" s="44">
        <v>142.02000000000001</v>
      </c>
      <c r="L15" s="43">
        <v>16.260000000000002</v>
      </c>
    </row>
    <row r="16" spans="1:12" ht="25.5" x14ac:dyDescent="0.25">
      <c r="A16" s="23"/>
      <c r="B16" s="15"/>
      <c r="C16" s="11"/>
      <c r="D16" s="7" t="s">
        <v>28</v>
      </c>
      <c r="E16" s="51" t="s">
        <v>59</v>
      </c>
      <c r="F16" s="43">
        <v>120</v>
      </c>
      <c r="G16" s="43">
        <v>14</v>
      </c>
      <c r="H16" s="43">
        <v>15</v>
      </c>
      <c r="I16" s="43">
        <v>16</v>
      </c>
      <c r="J16" s="43">
        <v>261</v>
      </c>
      <c r="K16" s="44" t="s">
        <v>64</v>
      </c>
      <c r="L16" s="43">
        <v>42</v>
      </c>
    </row>
    <row r="17" spans="1:12" ht="25.5" x14ac:dyDescent="0.25">
      <c r="A17" s="23"/>
      <c r="B17" s="15"/>
      <c r="C17" s="11"/>
      <c r="D17" s="7" t="s">
        <v>29</v>
      </c>
      <c r="E17" s="52" t="s">
        <v>60</v>
      </c>
      <c r="F17" s="43">
        <v>210</v>
      </c>
      <c r="G17" s="43">
        <v>9</v>
      </c>
      <c r="H17" s="43">
        <v>7</v>
      </c>
      <c r="I17" s="43">
        <v>39</v>
      </c>
      <c r="J17" s="43">
        <v>264</v>
      </c>
      <c r="K17" s="44" t="s">
        <v>65</v>
      </c>
      <c r="L17" s="43">
        <v>23</v>
      </c>
    </row>
    <row r="18" spans="1:12" ht="15.75" thickBot="1" x14ac:dyDescent="0.3">
      <c r="A18" s="23"/>
      <c r="B18" s="15"/>
      <c r="C18" s="11"/>
      <c r="D18" s="7" t="s">
        <v>30</v>
      </c>
      <c r="E18" s="53" t="s">
        <v>61</v>
      </c>
      <c r="F18" s="43">
        <v>200</v>
      </c>
      <c r="G18" s="43">
        <v>1</v>
      </c>
      <c r="H18" s="43">
        <v>0</v>
      </c>
      <c r="I18" s="43">
        <v>31</v>
      </c>
      <c r="J18" s="43">
        <v>121</v>
      </c>
      <c r="K18" s="44">
        <v>508</v>
      </c>
      <c r="L18" s="43">
        <v>9</v>
      </c>
    </row>
    <row r="19" spans="1:12" ht="15" x14ac:dyDescent="0.25">
      <c r="A19" s="23"/>
      <c r="B19" s="15"/>
      <c r="C19" s="11"/>
      <c r="D19" s="7" t="s">
        <v>31</v>
      </c>
      <c r="E19" s="42" t="s">
        <v>62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>
        <v>108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63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>
        <v>109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33</v>
      </c>
      <c r="H23" s="19">
        <f t="shared" si="2"/>
        <v>30</v>
      </c>
      <c r="I23" s="19">
        <f t="shared" si="2"/>
        <v>120</v>
      </c>
      <c r="J23" s="19">
        <f t="shared" si="2"/>
        <v>899</v>
      </c>
      <c r="K23" s="25"/>
      <c r="L23" s="19">
        <f t="shared" ref="L23" si="3">SUM(L14:L22)</f>
        <v>96.26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1390</v>
      </c>
      <c r="G24" s="32">
        <f t="shared" ref="G24:J24" si="4">G13+G23</f>
        <v>56</v>
      </c>
      <c r="H24" s="32">
        <f t="shared" si="4"/>
        <v>52</v>
      </c>
      <c r="I24" s="32">
        <f t="shared" si="4"/>
        <v>211</v>
      </c>
      <c r="J24" s="32">
        <f t="shared" si="4"/>
        <v>1672</v>
      </c>
      <c r="K24" s="32"/>
      <c r="L24" s="32">
        <f t="shared" ref="L24" si="5">L13+L23</f>
        <v>192.52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66</v>
      </c>
      <c r="F25" s="40">
        <v>280</v>
      </c>
      <c r="G25" s="40">
        <v>29</v>
      </c>
      <c r="H25" s="40">
        <v>14</v>
      </c>
      <c r="I25" s="40">
        <v>41</v>
      </c>
      <c r="J25" s="40">
        <v>403</v>
      </c>
      <c r="K25" s="41" t="s">
        <v>73</v>
      </c>
      <c r="L25" s="40">
        <v>60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67</v>
      </c>
      <c r="F27" s="43">
        <v>200</v>
      </c>
      <c r="G27" s="43">
        <v>0</v>
      </c>
      <c r="H27" s="43">
        <v>0</v>
      </c>
      <c r="I27" s="43">
        <v>34</v>
      </c>
      <c r="J27" s="43">
        <v>131</v>
      </c>
      <c r="K27" s="44">
        <v>503</v>
      </c>
      <c r="L27" s="43">
        <v>7</v>
      </c>
    </row>
    <row r="28" spans="1:12" ht="15" x14ac:dyDescent="0.25">
      <c r="A28" s="14"/>
      <c r="B28" s="15"/>
      <c r="C28" s="11"/>
      <c r="D28" s="7" t="s">
        <v>23</v>
      </c>
      <c r="E28" s="52" t="s">
        <v>46</v>
      </c>
      <c r="F28" s="43">
        <v>30</v>
      </c>
      <c r="G28" s="43">
        <v>2</v>
      </c>
      <c r="H28" s="43">
        <v>0</v>
      </c>
      <c r="I28" s="43">
        <v>10</v>
      </c>
      <c r="J28" s="43">
        <v>52</v>
      </c>
      <c r="K28" s="44">
        <v>109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75" thickBot="1" x14ac:dyDescent="0.3">
      <c r="A30" s="14"/>
      <c r="B30" s="15"/>
      <c r="C30" s="11"/>
      <c r="D30" s="6"/>
      <c r="E30" s="53" t="s">
        <v>68</v>
      </c>
      <c r="F30" s="43">
        <v>50</v>
      </c>
      <c r="G30" s="43">
        <v>8</v>
      </c>
      <c r="H30" s="43">
        <v>6</v>
      </c>
      <c r="I30" s="43">
        <v>15</v>
      </c>
      <c r="J30" s="43">
        <v>141</v>
      </c>
      <c r="K30" s="44"/>
      <c r="L30" s="43">
        <v>26.26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39</v>
      </c>
      <c r="H32" s="19">
        <f t="shared" ref="H32" si="7">SUM(H25:H31)</f>
        <v>20</v>
      </c>
      <c r="I32" s="19">
        <f t="shared" ref="I32" si="8">SUM(I25:I31)</f>
        <v>100</v>
      </c>
      <c r="J32" s="19">
        <f t="shared" ref="J32:L32" si="9">SUM(J25:J31)</f>
        <v>727</v>
      </c>
      <c r="K32" s="25"/>
      <c r="L32" s="19">
        <f t="shared" si="9"/>
        <v>96.26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51" t="s">
        <v>69</v>
      </c>
      <c r="F34" s="43">
        <v>200</v>
      </c>
      <c r="G34" s="43">
        <v>6</v>
      </c>
      <c r="H34" s="43">
        <v>8</v>
      </c>
      <c r="I34" s="43">
        <v>12</v>
      </c>
      <c r="J34" s="43">
        <v>148</v>
      </c>
      <c r="K34" s="44">
        <v>154.01</v>
      </c>
      <c r="L34" s="43">
        <v>17.260000000000002</v>
      </c>
    </row>
    <row r="35" spans="1:12" ht="25.5" x14ac:dyDescent="0.25">
      <c r="A35" s="14"/>
      <c r="B35" s="15"/>
      <c r="C35" s="11"/>
      <c r="D35" s="7" t="s">
        <v>28</v>
      </c>
      <c r="E35" s="51" t="s">
        <v>70</v>
      </c>
      <c r="F35" s="43">
        <v>120</v>
      </c>
      <c r="G35" s="43">
        <v>23</v>
      </c>
      <c r="H35" s="43">
        <v>8</v>
      </c>
      <c r="I35" s="43">
        <v>17</v>
      </c>
      <c r="J35" s="43">
        <v>228</v>
      </c>
      <c r="K35" s="44" t="s">
        <v>74</v>
      </c>
      <c r="L35" s="43">
        <v>46</v>
      </c>
    </row>
    <row r="36" spans="1:12" ht="15.75" thickBot="1" x14ac:dyDescent="0.3">
      <c r="A36" s="14"/>
      <c r="B36" s="15"/>
      <c r="C36" s="11"/>
      <c r="D36" s="7" t="s">
        <v>29</v>
      </c>
      <c r="E36" s="53" t="s">
        <v>71</v>
      </c>
      <c r="F36" s="43">
        <v>150</v>
      </c>
      <c r="G36" s="43">
        <v>3</v>
      </c>
      <c r="H36" s="43">
        <v>6</v>
      </c>
      <c r="I36" s="43">
        <v>22</v>
      </c>
      <c r="J36" s="43">
        <v>154</v>
      </c>
      <c r="K36" s="44">
        <v>429</v>
      </c>
      <c r="L36" s="43">
        <v>21</v>
      </c>
    </row>
    <row r="37" spans="1:12" ht="15" x14ac:dyDescent="0.25">
      <c r="A37" s="14"/>
      <c r="B37" s="15"/>
      <c r="C37" s="11"/>
      <c r="D37" s="7" t="s">
        <v>30</v>
      </c>
      <c r="E37" s="52" t="s">
        <v>67</v>
      </c>
      <c r="F37" s="43">
        <v>200</v>
      </c>
      <c r="G37" s="43">
        <v>0</v>
      </c>
      <c r="H37" s="43">
        <v>0</v>
      </c>
      <c r="I37" s="43">
        <v>34</v>
      </c>
      <c r="J37" s="43">
        <v>131</v>
      </c>
      <c r="K37" s="44">
        <v>503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72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>
        <v>108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63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>
        <v>109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36</v>
      </c>
      <c r="H42" s="19">
        <f t="shared" ref="H42" si="11">SUM(H33:H41)</f>
        <v>22</v>
      </c>
      <c r="I42" s="19">
        <f t="shared" ref="I42" si="12">SUM(I33:I41)</f>
        <v>110</v>
      </c>
      <c r="J42" s="19">
        <f t="shared" ref="J42:L42" si="13">SUM(J33:J41)</f>
        <v>784</v>
      </c>
      <c r="K42" s="25"/>
      <c r="L42" s="19">
        <f t="shared" si="13"/>
        <v>96.26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1290</v>
      </c>
      <c r="G43" s="32">
        <f t="shared" ref="G43" si="14">G32+G42</f>
        <v>75</v>
      </c>
      <c r="H43" s="32">
        <f t="shared" ref="H43" si="15">H32+H42</f>
        <v>42</v>
      </c>
      <c r="I43" s="32">
        <f t="shared" ref="I43" si="16">I32+I42</f>
        <v>210</v>
      </c>
      <c r="J43" s="32">
        <f t="shared" ref="J43:L43" si="17">J32+J42</f>
        <v>1511</v>
      </c>
      <c r="K43" s="32"/>
      <c r="L43" s="32">
        <f t="shared" si="17"/>
        <v>192.52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230</v>
      </c>
      <c r="G44" s="40">
        <v>45</v>
      </c>
      <c r="H44" s="40">
        <v>19</v>
      </c>
      <c r="I44" s="40">
        <v>52</v>
      </c>
      <c r="J44" s="40">
        <v>568</v>
      </c>
      <c r="K44" s="41" t="s">
        <v>79</v>
      </c>
      <c r="L44" s="40">
        <v>74.260000000000005</v>
      </c>
    </row>
    <row r="45" spans="1:12" ht="15" x14ac:dyDescent="0.25">
      <c r="A45" s="23"/>
      <c r="B45" s="15"/>
      <c r="C45" s="11"/>
      <c r="D45" s="6"/>
      <c r="E45" s="42" t="s">
        <v>77</v>
      </c>
      <c r="F45" s="43">
        <v>60</v>
      </c>
      <c r="G45" s="43">
        <v>1</v>
      </c>
      <c r="H45" s="43">
        <v>6</v>
      </c>
      <c r="I45" s="43">
        <v>5</v>
      </c>
      <c r="J45" s="43">
        <v>78</v>
      </c>
      <c r="K45" s="44">
        <v>4.0199999999999996</v>
      </c>
      <c r="L45" s="43">
        <v>9</v>
      </c>
    </row>
    <row r="46" spans="1:12" ht="15" x14ac:dyDescent="0.25">
      <c r="A46" s="23"/>
      <c r="B46" s="15"/>
      <c r="C46" s="11"/>
      <c r="D46" s="7" t="s">
        <v>22</v>
      </c>
      <c r="E46" s="42" t="s">
        <v>78</v>
      </c>
      <c r="F46" s="43">
        <v>200</v>
      </c>
      <c r="G46" s="43">
        <v>1</v>
      </c>
      <c r="H46" s="43">
        <v>0</v>
      </c>
      <c r="I46" s="43">
        <v>25</v>
      </c>
      <c r="J46" s="43">
        <v>117</v>
      </c>
      <c r="K46" s="44">
        <v>538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4</v>
      </c>
      <c r="H47" s="43">
        <v>0</v>
      </c>
      <c r="I47" s="43">
        <v>25</v>
      </c>
      <c r="J47" s="43">
        <v>123</v>
      </c>
      <c r="K47" s="44" t="s">
        <v>54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51</v>
      </c>
      <c r="H51" s="19">
        <f t="shared" ref="H51" si="19">SUM(H44:H50)</f>
        <v>25</v>
      </c>
      <c r="I51" s="19">
        <f t="shared" ref="I51" si="20">SUM(I44:I50)</f>
        <v>107</v>
      </c>
      <c r="J51" s="19">
        <f t="shared" ref="J51:L51" si="21">SUM(J44:J50)</f>
        <v>886</v>
      </c>
      <c r="K51" s="25"/>
      <c r="L51" s="19">
        <f t="shared" si="21"/>
        <v>96.26</v>
      </c>
    </row>
    <row r="52" spans="1:12" ht="30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80</v>
      </c>
      <c r="F52" s="43">
        <v>60</v>
      </c>
      <c r="G52" s="43">
        <v>1</v>
      </c>
      <c r="H52" s="43">
        <v>6</v>
      </c>
      <c r="I52" s="43">
        <v>5</v>
      </c>
      <c r="J52" s="43">
        <v>78</v>
      </c>
      <c r="K52" s="44">
        <v>4.0199999999999996</v>
      </c>
      <c r="L52" s="43">
        <v>9</v>
      </c>
    </row>
    <row r="53" spans="1:12" ht="15.75" thickBot="1" x14ac:dyDescent="0.3">
      <c r="A53" s="23"/>
      <c r="B53" s="15"/>
      <c r="C53" s="11"/>
      <c r="D53" s="7" t="s">
        <v>27</v>
      </c>
      <c r="E53" s="51" t="s">
        <v>81</v>
      </c>
      <c r="F53" s="43">
        <v>200</v>
      </c>
      <c r="G53" s="43">
        <v>7</v>
      </c>
      <c r="H53" s="43">
        <v>9</v>
      </c>
      <c r="I53" s="43">
        <v>13</v>
      </c>
      <c r="J53" s="43">
        <v>161</v>
      </c>
      <c r="K53" s="44">
        <v>156.01</v>
      </c>
      <c r="L53" s="43">
        <v>15.26</v>
      </c>
    </row>
    <row r="54" spans="1:12" ht="25.5" x14ac:dyDescent="0.25">
      <c r="A54" s="23"/>
      <c r="B54" s="15"/>
      <c r="C54" s="11"/>
      <c r="D54" s="7" t="s">
        <v>28</v>
      </c>
      <c r="E54" s="51" t="s">
        <v>82</v>
      </c>
      <c r="F54" s="40">
        <v>230</v>
      </c>
      <c r="G54" s="40">
        <v>45</v>
      </c>
      <c r="H54" s="40">
        <v>19</v>
      </c>
      <c r="I54" s="40">
        <v>52</v>
      </c>
      <c r="J54" s="40">
        <v>568</v>
      </c>
      <c r="K54" s="41" t="s">
        <v>79</v>
      </c>
      <c r="L54" s="40">
        <v>56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83</v>
      </c>
      <c r="F56" s="43">
        <v>200</v>
      </c>
      <c r="G56" s="43">
        <v>1</v>
      </c>
      <c r="H56" s="43">
        <v>0</v>
      </c>
      <c r="I56" s="43">
        <v>25</v>
      </c>
      <c r="J56" s="43">
        <v>117</v>
      </c>
      <c r="K56" s="44">
        <v>538</v>
      </c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 t="s">
        <v>72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>
        <v>108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63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109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58</v>
      </c>
      <c r="H61" s="19">
        <f t="shared" ref="H61" si="23">SUM(H52:H60)</f>
        <v>34</v>
      </c>
      <c r="I61" s="19">
        <f t="shared" ref="I61" si="24">SUM(I52:I60)</f>
        <v>120</v>
      </c>
      <c r="J61" s="19">
        <f t="shared" ref="J61:L61" si="25">SUM(J52:J60)</f>
        <v>1047</v>
      </c>
      <c r="K61" s="25"/>
      <c r="L61" s="19">
        <f t="shared" si="25"/>
        <v>96.259999999999991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1300</v>
      </c>
      <c r="G62" s="32">
        <f t="shared" ref="G62" si="26">G51+G61</f>
        <v>109</v>
      </c>
      <c r="H62" s="32">
        <f t="shared" ref="H62" si="27">H51+H61</f>
        <v>59</v>
      </c>
      <c r="I62" s="32">
        <f t="shared" ref="I62" si="28">I51+I61</f>
        <v>227</v>
      </c>
      <c r="J62" s="32">
        <f t="shared" ref="J62:L62" si="29">J51+J61</f>
        <v>1933</v>
      </c>
      <c r="K62" s="32"/>
      <c r="L62" s="32">
        <f t="shared" si="29"/>
        <v>192.51999999999998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84</v>
      </c>
      <c r="F63" s="40">
        <v>270</v>
      </c>
      <c r="G63" s="40">
        <v>18</v>
      </c>
      <c r="H63" s="40">
        <v>25</v>
      </c>
      <c r="I63" s="40">
        <v>51</v>
      </c>
      <c r="J63" s="40">
        <v>492</v>
      </c>
      <c r="K63" s="41" t="s">
        <v>90</v>
      </c>
      <c r="L63" s="40">
        <v>78.260000000000005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85</v>
      </c>
      <c r="F65" s="43">
        <v>200</v>
      </c>
      <c r="G65" s="43">
        <v>4</v>
      </c>
      <c r="H65" s="43">
        <v>3</v>
      </c>
      <c r="I65" s="43">
        <v>16</v>
      </c>
      <c r="J65" s="43">
        <v>110</v>
      </c>
      <c r="K65" s="44">
        <v>501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52" t="s">
        <v>86</v>
      </c>
      <c r="F66" s="43">
        <v>60</v>
      </c>
      <c r="G66" s="43">
        <v>4</v>
      </c>
      <c r="H66" s="43">
        <v>0</v>
      </c>
      <c r="I66" s="43">
        <v>25</v>
      </c>
      <c r="J66" s="43">
        <v>123</v>
      </c>
      <c r="K66" s="44" t="s">
        <v>54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26</v>
      </c>
      <c r="H70" s="19">
        <f t="shared" ref="H70" si="31">SUM(H63:H69)</f>
        <v>28</v>
      </c>
      <c r="I70" s="19">
        <f t="shared" ref="I70" si="32">SUM(I63:I69)</f>
        <v>92</v>
      </c>
      <c r="J70" s="19">
        <f t="shared" ref="J70:L70" si="33">SUM(J63:J69)</f>
        <v>725</v>
      </c>
      <c r="K70" s="25"/>
      <c r="L70" s="19">
        <f t="shared" si="33"/>
        <v>96.26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51" t="s">
        <v>87</v>
      </c>
      <c r="F72" s="43">
        <v>200</v>
      </c>
      <c r="G72" s="43">
        <v>6</v>
      </c>
      <c r="H72" s="43">
        <v>8</v>
      </c>
      <c r="I72" s="43">
        <v>12</v>
      </c>
      <c r="J72" s="43">
        <v>142</v>
      </c>
      <c r="K72" s="44">
        <v>128.02000000000001</v>
      </c>
      <c r="L72" s="43">
        <v>15.26</v>
      </c>
    </row>
    <row r="73" spans="1:12" ht="15" x14ac:dyDescent="0.25">
      <c r="A73" s="23"/>
      <c r="B73" s="15"/>
      <c r="C73" s="11"/>
      <c r="D73" s="7" t="s">
        <v>28</v>
      </c>
      <c r="E73" s="51" t="s">
        <v>88</v>
      </c>
      <c r="F73" s="43">
        <v>120</v>
      </c>
      <c r="G73" s="43">
        <v>12</v>
      </c>
      <c r="H73" s="43">
        <v>19</v>
      </c>
      <c r="I73" s="43">
        <v>15</v>
      </c>
      <c r="J73" s="43">
        <v>275</v>
      </c>
      <c r="K73" s="44">
        <v>390.02</v>
      </c>
      <c r="L73" s="43">
        <v>54</v>
      </c>
    </row>
    <row r="74" spans="1:12" ht="15.75" thickBot="1" x14ac:dyDescent="0.3">
      <c r="A74" s="23"/>
      <c r="B74" s="15"/>
      <c r="C74" s="11"/>
      <c r="D74" s="7" t="s">
        <v>29</v>
      </c>
      <c r="E74" s="53" t="s">
        <v>89</v>
      </c>
      <c r="F74" s="43">
        <v>150</v>
      </c>
      <c r="G74" s="43">
        <v>6</v>
      </c>
      <c r="H74" s="43">
        <v>6</v>
      </c>
      <c r="I74" s="43">
        <v>36</v>
      </c>
      <c r="J74" s="43">
        <v>217</v>
      </c>
      <c r="K74" s="44">
        <v>291</v>
      </c>
      <c r="L74" s="43">
        <v>11</v>
      </c>
    </row>
    <row r="75" spans="1:12" ht="15" x14ac:dyDescent="0.25">
      <c r="A75" s="23"/>
      <c r="B75" s="15"/>
      <c r="C75" s="11"/>
      <c r="D75" s="7" t="s">
        <v>30</v>
      </c>
      <c r="E75" s="52" t="s">
        <v>40</v>
      </c>
      <c r="F75" s="43">
        <v>200</v>
      </c>
      <c r="G75" s="43">
        <v>4</v>
      </c>
      <c r="H75" s="43">
        <v>3</v>
      </c>
      <c r="I75" s="43">
        <v>16</v>
      </c>
      <c r="J75" s="43">
        <v>110</v>
      </c>
      <c r="K75" s="44">
        <v>501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62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>
        <v>108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63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>
        <v>109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32</v>
      </c>
      <c r="H80" s="19">
        <f t="shared" ref="H80" si="35">SUM(H71:H79)</f>
        <v>36</v>
      </c>
      <c r="I80" s="19">
        <f t="shared" ref="I80" si="36">SUM(I71:I79)</f>
        <v>104</v>
      </c>
      <c r="J80" s="19">
        <f t="shared" ref="J80:L80" si="37">SUM(J71:J79)</f>
        <v>867</v>
      </c>
      <c r="K80" s="25"/>
      <c r="L80" s="19">
        <f t="shared" si="37"/>
        <v>96.26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1260</v>
      </c>
      <c r="G81" s="32">
        <f t="shared" ref="G81" si="38">G70+G80</f>
        <v>58</v>
      </c>
      <c r="H81" s="32">
        <f t="shared" ref="H81" si="39">H70+H80</f>
        <v>64</v>
      </c>
      <c r="I81" s="32">
        <f t="shared" ref="I81" si="40">I70+I80</f>
        <v>196</v>
      </c>
      <c r="J81" s="32">
        <f t="shared" ref="J81:L81" si="41">J70+J80</f>
        <v>1592</v>
      </c>
      <c r="K81" s="32"/>
      <c r="L81" s="32">
        <f t="shared" si="41"/>
        <v>192.52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98</v>
      </c>
      <c r="F82" s="40">
        <v>240</v>
      </c>
      <c r="G82" s="40">
        <v>17</v>
      </c>
      <c r="H82" s="40">
        <v>27</v>
      </c>
      <c r="I82" s="40">
        <v>26</v>
      </c>
      <c r="J82" s="40">
        <v>420</v>
      </c>
      <c r="K82" s="41" t="s">
        <v>99</v>
      </c>
      <c r="L82" s="40">
        <v>64.260000000000005</v>
      </c>
    </row>
    <row r="83" spans="1:12" ht="15" x14ac:dyDescent="0.25">
      <c r="A83" s="23"/>
      <c r="B83" s="15"/>
      <c r="C83" s="11"/>
      <c r="D83" s="6"/>
      <c r="E83" s="42" t="s">
        <v>91</v>
      </c>
      <c r="F83" s="43">
        <v>65</v>
      </c>
      <c r="G83" s="43">
        <v>6</v>
      </c>
      <c r="H83" s="43">
        <v>9</v>
      </c>
      <c r="I83" s="43">
        <v>2</v>
      </c>
      <c r="J83" s="43">
        <v>109</v>
      </c>
      <c r="K83" s="44"/>
      <c r="L83" s="43">
        <v>21</v>
      </c>
    </row>
    <row r="84" spans="1:12" ht="15" x14ac:dyDescent="0.25">
      <c r="A84" s="23"/>
      <c r="B84" s="15"/>
      <c r="C84" s="11"/>
      <c r="D84" s="7" t="s">
        <v>22</v>
      </c>
      <c r="E84" s="42" t="s">
        <v>92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/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93</v>
      </c>
      <c r="F85" s="43">
        <v>60</v>
      </c>
      <c r="G85" s="43">
        <v>4</v>
      </c>
      <c r="H85" s="43">
        <v>0</v>
      </c>
      <c r="I85" s="43">
        <v>25</v>
      </c>
      <c r="J85" s="43">
        <v>123</v>
      </c>
      <c r="K85" s="44" t="s">
        <v>54</v>
      </c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27</v>
      </c>
      <c r="H89" s="19">
        <f t="shared" ref="H89" si="43">SUM(H82:H88)</f>
        <v>36</v>
      </c>
      <c r="I89" s="19">
        <f t="shared" ref="I89" si="44">SUM(I82:I88)</f>
        <v>68</v>
      </c>
      <c r="J89" s="19">
        <f t="shared" ref="J89:L89" si="45">SUM(J82:J88)</f>
        <v>712</v>
      </c>
      <c r="K89" s="25"/>
      <c r="L89" s="19">
        <f t="shared" si="45"/>
        <v>96.26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27</v>
      </c>
      <c r="E91" s="51" t="s">
        <v>94</v>
      </c>
      <c r="F91" s="43">
        <v>200</v>
      </c>
      <c r="G91" s="43">
        <v>5</v>
      </c>
      <c r="H91" s="43">
        <v>3</v>
      </c>
      <c r="I91" s="43">
        <v>17</v>
      </c>
      <c r="J91" s="43">
        <v>120</v>
      </c>
      <c r="K91" s="44">
        <v>144.04</v>
      </c>
      <c r="L91" s="43">
        <v>14.26</v>
      </c>
    </row>
    <row r="92" spans="1:12" ht="15" x14ac:dyDescent="0.25">
      <c r="A92" s="23"/>
      <c r="B92" s="15"/>
      <c r="C92" s="11"/>
      <c r="D92" s="7" t="s">
        <v>28</v>
      </c>
      <c r="E92" s="51" t="s">
        <v>95</v>
      </c>
      <c r="F92" s="43">
        <v>90</v>
      </c>
      <c r="G92" s="43">
        <v>13</v>
      </c>
      <c r="H92" s="43">
        <v>12</v>
      </c>
      <c r="I92" s="43">
        <v>8</v>
      </c>
      <c r="J92" s="43">
        <v>198</v>
      </c>
      <c r="K92" s="44">
        <v>412</v>
      </c>
      <c r="L92" s="43">
        <v>33</v>
      </c>
    </row>
    <row r="93" spans="1:12" ht="15.75" thickBot="1" x14ac:dyDescent="0.3">
      <c r="A93" s="23"/>
      <c r="B93" s="15"/>
      <c r="C93" s="11"/>
      <c r="D93" s="7" t="s">
        <v>29</v>
      </c>
      <c r="E93" s="53" t="s">
        <v>96</v>
      </c>
      <c r="F93" s="43">
        <v>150</v>
      </c>
      <c r="G93" s="43">
        <v>4</v>
      </c>
      <c r="H93" s="43">
        <v>15</v>
      </c>
      <c r="I93" s="43">
        <v>18</v>
      </c>
      <c r="J93" s="43">
        <v>222</v>
      </c>
      <c r="K93" s="44">
        <v>195.01</v>
      </c>
      <c r="L93" s="43">
        <v>17</v>
      </c>
    </row>
    <row r="94" spans="1:12" ht="15" x14ac:dyDescent="0.25">
      <c r="A94" s="23"/>
      <c r="B94" s="15"/>
      <c r="C94" s="11"/>
      <c r="D94" s="7" t="s">
        <v>30</v>
      </c>
      <c r="E94" s="52" t="s">
        <v>45</v>
      </c>
      <c r="F94" s="43">
        <v>200</v>
      </c>
      <c r="G94" s="43">
        <v>0</v>
      </c>
      <c r="H94" s="43">
        <v>0</v>
      </c>
      <c r="I94" s="43">
        <v>25</v>
      </c>
      <c r="J94" s="43">
        <v>103</v>
      </c>
      <c r="K94" s="44">
        <v>509.01</v>
      </c>
      <c r="L94" s="43">
        <v>9</v>
      </c>
    </row>
    <row r="95" spans="1:12" ht="15" x14ac:dyDescent="0.25">
      <c r="A95" s="23"/>
      <c r="B95" s="15"/>
      <c r="C95" s="11"/>
      <c r="D95" s="7" t="s">
        <v>31</v>
      </c>
      <c r="E95" s="42" t="s">
        <v>72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>
        <v>108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97</v>
      </c>
      <c r="F97" s="43">
        <v>60</v>
      </c>
      <c r="G97" s="43">
        <v>8</v>
      </c>
      <c r="H97" s="43">
        <v>12</v>
      </c>
      <c r="I97" s="43">
        <v>25</v>
      </c>
      <c r="J97" s="43">
        <v>241</v>
      </c>
      <c r="K97" s="44">
        <v>583.01</v>
      </c>
      <c r="L97" s="43">
        <v>20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32</v>
      </c>
      <c r="H99" s="19">
        <f t="shared" ref="H99" si="47">SUM(H90:H98)</f>
        <v>42</v>
      </c>
      <c r="I99" s="19">
        <f t="shared" ref="I99" si="48">SUM(I90:I98)</f>
        <v>108</v>
      </c>
      <c r="J99" s="19">
        <f t="shared" ref="J99:L99" si="49">SUM(J90:J98)</f>
        <v>955</v>
      </c>
      <c r="K99" s="25"/>
      <c r="L99" s="19">
        <f t="shared" si="49"/>
        <v>96.259999999999991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1295</v>
      </c>
      <c r="G100" s="32">
        <f t="shared" ref="G100" si="50">G89+G99</f>
        <v>59</v>
      </c>
      <c r="H100" s="32">
        <f t="shared" ref="H100" si="51">H89+H99</f>
        <v>78</v>
      </c>
      <c r="I100" s="32">
        <f t="shared" ref="I100" si="52">I89+I99</f>
        <v>176</v>
      </c>
      <c r="J100" s="32">
        <f t="shared" ref="J100:L100" si="53">J89+J99</f>
        <v>1667</v>
      </c>
      <c r="K100" s="32"/>
      <c r="L100" s="32">
        <f t="shared" si="53"/>
        <v>192.51999999999998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100</v>
      </c>
      <c r="F101" s="40">
        <v>290</v>
      </c>
      <c r="G101" s="40">
        <v>19</v>
      </c>
      <c r="H101" s="40">
        <v>13</v>
      </c>
      <c r="I101" s="40">
        <v>47</v>
      </c>
      <c r="J101" s="40">
        <v>390</v>
      </c>
      <c r="K101" s="41" t="s">
        <v>107</v>
      </c>
      <c r="L101" s="40">
        <v>66.260000000000005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101</v>
      </c>
      <c r="F103" s="43">
        <v>200</v>
      </c>
      <c r="G103" s="43">
        <v>4</v>
      </c>
      <c r="H103" s="43">
        <v>3</v>
      </c>
      <c r="I103" s="43">
        <v>25</v>
      </c>
      <c r="J103" s="43">
        <v>142</v>
      </c>
      <c r="K103" s="44">
        <v>496</v>
      </c>
      <c r="L103" s="43">
        <v>13</v>
      </c>
    </row>
    <row r="104" spans="1:12" ht="15" x14ac:dyDescent="0.25">
      <c r="A104" s="23"/>
      <c r="B104" s="15"/>
      <c r="C104" s="11"/>
      <c r="D104" s="7" t="s">
        <v>23</v>
      </c>
      <c r="E104" s="52" t="s">
        <v>46</v>
      </c>
      <c r="F104" s="43">
        <v>30</v>
      </c>
      <c r="G104" s="43">
        <v>2</v>
      </c>
      <c r="H104" s="43">
        <v>0</v>
      </c>
      <c r="I104" s="43">
        <v>10</v>
      </c>
      <c r="J104" s="43">
        <v>52</v>
      </c>
      <c r="K104" s="44">
        <v>109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102</v>
      </c>
      <c r="F106" s="43">
        <v>40</v>
      </c>
      <c r="G106" s="43">
        <v>1</v>
      </c>
      <c r="H106" s="43">
        <v>4</v>
      </c>
      <c r="I106" s="43">
        <v>20</v>
      </c>
      <c r="J106" s="43">
        <v>118</v>
      </c>
      <c r="K106" s="44"/>
      <c r="L106" s="43">
        <v>14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26</v>
      </c>
      <c r="H108" s="19">
        <f t="shared" si="54"/>
        <v>20</v>
      </c>
      <c r="I108" s="19">
        <f t="shared" si="54"/>
        <v>102</v>
      </c>
      <c r="J108" s="19">
        <f t="shared" si="54"/>
        <v>702</v>
      </c>
      <c r="K108" s="25"/>
      <c r="L108" s="19">
        <f t="shared" ref="L108" si="55">SUM(L101:L107)</f>
        <v>96.26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51" t="s">
        <v>103</v>
      </c>
      <c r="F110" s="43">
        <v>200</v>
      </c>
      <c r="G110" s="43">
        <v>6</v>
      </c>
      <c r="H110" s="43">
        <v>8</v>
      </c>
      <c r="I110" s="43">
        <v>15</v>
      </c>
      <c r="J110" s="43">
        <v>154</v>
      </c>
      <c r="K110" s="44">
        <v>134.03</v>
      </c>
      <c r="L110" s="43">
        <v>16.260000000000002</v>
      </c>
    </row>
    <row r="111" spans="1:12" ht="15" x14ac:dyDescent="0.25">
      <c r="A111" s="23"/>
      <c r="B111" s="15"/>
      <c r="C111" s="11"/>
      <c r="D111" s="7" t="s">
        <v>28</v>
      </c>
      <c r="E111" s="51" t="s">
        <v>104</v>
      </c>
      <c r="F111" s="43">
        <v>150</v>
      </c>
      <c r="G111" s="43">
        <v>15</v>
      </c>
      <c r="H111" s="43">
        <v>8</v>
      </c>
      <c r="I111" s="43">
        <v>7</v>
      </c>
      <c r="J111" s="43">
        <v>166</v>
      </c>
      <c r="K111" s="44">
        <v>343.01</v>
      </c>
      <c r="L111" s="43">
        <v>48</v>
      </c>
    </row>
    <row r="112" spans="1:12" ht="15" x14ac:dyDescent="0.25">
      <c r="A112" s="23"/>
      <c r="B112" s="15"/>
      <c r="C112" s="11"/>
      <c r="D112" s="7" t="s">
        <v>29</v>
      </c>
      <c r="E112" s="42" t="s">
        <v>105</v>
      </c>
      <c r="F112" s="43">
        <v>150</v>
      </c>
      <c r="G112" s="43">
        <v>4</v>
      </c>
      <c r="H112" s="43">
        <v>5</v>
      </c>
      <c r="I112" s="43">
        <v>40</v>
      </c>
      <c r="J112" s="43">
        <v>224</v>
      </c>
      <c r="K112" s="44">
        <v>414</v>
      </c>
      <c r="L112" s="43">
        <v>17</v>
      </c>
    </row>
    <row r="113" spans="1:12" ht="15" x14ac:dyDescent="0.25">
      <c r="A113" s="23"/>
      <c r="B113" s="15"/>
      <c r="C113" s="11"/>
      <c r="D113" s="7" t="s">
        <v>30</v>
      </c>
      <c r="E113" s="52" t="s">
        <v>106</v>
      </c>
      <c r="F113" s="43">
        <v>200</v>
      </c>
      <c r="G113" s="43">
        <v>1</v>
      </c>
      <c r="H113" s="43">
        <v>0</v>
      </c>
      <c r="I113" s="43">
        <v>31</v>
      </c>
      <c r="J113" s="43">
        <v>121</v>
      </c>
      <c r="K113" s="44">
        <v>508</v>
      </c>
      <c r="L113" s="43">
        <v>9</v>
      </c>
    </row>
    <row r="114" spans="1:12" ht="15" x14ac:dyDescent="0.25">
      <c r="A114" s="23"/>
      <c r="B114" s="15"/>
      <c r="C114" s="11"/>
      <c r="D114" s="7" t="s">
        <v>31</v>
      </c>
      <c r="E114" s="42" t="s">
        <v>72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>
        <v>108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63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>
        <v>109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</v>
      </c>
      <c r="H118" s="19">
        <f t="shared" si="56"/>
        <v>21</v>
      </c>
      <c r="I118" s="19">
        <f t="shared" si="56"/>
        <v>118</v>
      </c>
      <c r="J118" s="19">
        <f t="shared" si="56"/>
        <v>788</v>
      </c>
      <c r="K118" s="25"/>
      <c r="L118" s="19">
        <f t="shared" ref="L118" si="57">SUM(L109:L117)</f>
        <v>96.26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1320</v>
      </c>
      <c r="G119" s="32">
        <f t="shared" ref="G119" si="58">G108+G118</f>
        <v>56</v>
      </c>
      <c r="H119" s="32">
        <f t="shared" ref="H119" si="59">H108+H118</f>
        <v>41</v>
      </c>
      <c r="I119" s="32">
        <f t="shared" ref="I119" si="60">I108+I118</f>
        <v>220</v>
      </c>
      <c r="J119" s="32">
        <f t="shared" ref="J119:L119" si="61">J108+J118</f>
        <v>1490</v>
      </c>
      <c r="K119" s="32"/>
      <c r="L119" s="32">
        <f t="shared" si="61"/>
        <v>192.52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116</v>
      </c>
      <c r="F120" s="40">
        <v>165</v>
      </c>
      <c r="G120" s="40">
        <v>19</v>
      </c>
      <c r="H120" s="40">
        <v>20</v>
      </c>
      <c r="I120" s="40">
        <v>26</v>
      </c>
      <c r="J120" s="40">
        <v>360</v>
      </c>
      <c r="K120" s="41" t="s">
        <v>118</v>
      </c>
      <c r="L120" s="40">
        <v>66.260000000000005</v>
      </c>
    </row>
    <row r="121" spans="1:12" ht="15" x14ac:dyDescent="0.25">
      <c r="A121" s="14"/>
      <c r="B121" s="15"/>
      <c r="C121" s="11"/>
      <c r="D121" s="6"/>
      <c r="E121" s="42" t="s">
        <v>111</v>
      </c>
      <c r="F121" s="43">
        <v>75</v>
      </c>
      <c r="G121" s="43">
        <v>2</v>
      </c>
      <c r="H121" s="43">
        <v>3</v>
      </c>
      <c r="I121" s="43">
        <v>8</v>
      </c>
      <c r="J121" s="43">
        <v>66</v>
      </c>
      <c r="K121" s="44">
        <v>508</v>
      </c>
      <c r="L121" s="43">
        <v>9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</v>
      </c>
      <c r="H122" s="43">
        <v>0</v>
      </c>
      <c r="I122" s="43">
        <v>15</v>
      </c>
      <c r="J122" s="43">
        <v>62</v>
      </c>
      <c r="K122" s="44"/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117</v>
      </c>
      <c r="F123" s="43">
        <v>60</v>
      </c>
      <c r="G123" s="43">
        <v>4</v>
      </c>
      <c r="H123" s="43">
        <v>0</v>
      </c>
      <c r="I123" s="43">
        <v>25</v>
      </c>
      <c r="J123" s="43">
        <v>123</v>
      </c>
      <c r="K123" s="44" t="s">
        <v>54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108</v>
      </c>
      <c r="F125" s="43">
        <v>40</v>
      </c>
      <c r="G125" s="43">
        <v>5</v>
      </c>
      <c r="H125" s="43">
        <v>5</v>
      </c>
      <c r="I125" s="43">
        <v>0</v>
      </c>
      <c r="J125" s="43">
        <v>63</v>
      </c>
      <c r="K125" s="44">
        <v>300.01</v>
      </c>
      <c r="L125" s="43">
        <v>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30</v>
      </c>
      <c r="H127" s="19">
        <f t="shared" si="62"/>
        <v>28</v>
      </c>
      <c r="I127" s="19">
        <f t="shared" si="62"/>
        <v>74</v>
      </c>
      <c r="J127" s="19">
        <f t="shared" si="62"/>
        <v>674</v>
      </c>
      <c r="K127" s="25"/>
      <c r="L127" s="19">
        <f t="shared" ref="L127" si="63">SUM(L120:L126)</f>
        <v>96.26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40</v>
      </c>
      <c r="G129" s="43">
        <v>5</v>
      </c>
      <c r="H129" s="43">
        <v>5</v>
      </c>
      <c r="I129" s="43"/>
      <c r="J129" s="43">
        <v>63</v>
      </c>
      <c r="K129" s="44">
        <v>300.01</v>
      </c>
      <c r="L129" s="43">
        <v>8</v>
      </c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>
        <v>200</v>
      </c>
      <c r="G130" s="43">
        <v>7</v>
      </c>
      <c r="H130" s="43">
        <v>8</v>
      </c>
      <c r="I130" s="43">
        <v>21</v>
      </c>
      <c r="J130" s="43">
        <v>178</v>
      </c>
      <c r="K130" s="44">
        <v>159.02000000000001</v>
      </c>
      <c r="L130" s="43">
        <v>15.26</v>
      </c>
    </row>
    <row r="131" spans="1:12" ht="15" x14ac:dyDescent="0.25">
      <c r="A131" s="14"/>
      <c r="B131" s="15"/>
      <c r="C131" s="11"/>
      <c r="D131" s="7" t="s">
        <v>29</v>
      </c>
      <c r="E131" s="42" t="s">
        <v>110</v>
      </c>
      <c r="F131" s="43">
        <v>120</v>
      </c>
      <c r="G131" s="43">
        <v>17</v>
      </c>
      <c r="H131" s="43">
        <v>18</v>
      </c>
      <c r="I131" s="43">
        <v>17</v>
      </c>
      <c r="J131" s="43">
        <v>286</v>
      </c>
      <c r="K131" s="44">
        <v>381.05</v>
      </c>
      <c r="L131" s="43">
        <v>43</v>
      </c>
    </row>
    <row r="132" spans="1:12" ht="15" x14ac:dyDescent="0.25">
      <c r="A132" s="14"/>
      <c r="B132" s="15"/>
      <c r="C132" s="11"/>
      <c r="D132" s="7" t="s">
        <v>30</v>
      </c>
      <c r="E132" s="42" t="s">
        <v>111</v>
      </c>
      <c r="F132" s="43">
        <v>150</v>
      </c>
      <c r="G132" s="43">
        <v>4</v>
      </c>
      <c r="H132" s="43">
        <v>5</v>
      </c>
      <c r="I132" s="43">
        <v>17</v>
      </c>
      <c r="J132" s="43">
        <v>132</v>
      </c>
      <c r="K132" s="44">
        <v>423</v>
      </c>
      <c r="L132" s="43">
        <v>13</v>
      </c>
    </row>
    <row r="133" spans="1:12" ht="15" x14ac:dyDescent="0.25">
      <c r="A133" s="14"/>
      <c r="B133" s="15"/>
      <c r="C133" s="11"/>
      <c r="D133" s="7" t="s">
        <v>31</v>
      </c>
      <c r="E133" s="42" t="s">
        <v>112</v>
      </c>
      <c r="F133" s="43">
        <v>200</v>
      </c>
      <c r="G133" s="43">
        <v>1</v>
      </c>
      <c r="H133" s="43"/>
      <c r="I133" s="43">
        <v>31</v>
      </c>
      <c r="J133" s="43">
        <v>121</v>
      </c>
      <c r="K133" s="44">
        <v>508</v>
      </c>
      <c r="L133" s="43">
        <v>9</v>
      </c>
    </row>
    <row r="134" spans="1:12" ht="15" x14ac:dyDescent="0.25">
      <c r="A134" s="14"/>
      <c r="B134" s="15"/>
      <c r="C134" s="11"/>
      <c r="D134" s="7" t="s">
        <v>32</v>
      </c>
      <c r="E134" s="42" t="s">
        <v>113</v>
      </c>
      <c r="F134" s="43">
        <v>30</v>
      </c>
      <c r="G134" s="43">
        <v>2</v>
      </c>
      <c r="H134" s="43"/>
      <c r="I134" s="43">
        <v>15</v>
      </c>
      <c r="J134" s="43">
        <v>71</v>
      </c>
      <c r="K134" s="44">
        <v>108</v>
      </c>
      <c r="L134" s="43">
        <v>3</v>
      </c>
    </row>
    <row r="135" spans="1:12" ht="15" x14ac:dyDescent="0.25">
      <c r="A135" s="14"/>
      <c r="B135" s="15"/>
      <c r="C135" s="11"/>
      <c r="D135" s="6"/>
      <c r="E135" s="42" t="s">
        <v>114</v>
      </c>
      <c r="F135" s="43">
        <v>30</v>
      </c>
      <c r="G135" s="43">
        <v>2</v>
      </c>
      <c r="H135" s="43"/>
      <c r="I135" s="43">
        <v>10</v>
      </c>
      <c r="J135" s="43">
        <v>52</v>
      </c>
      <c r="K135" s="44">
        <v>109</v>
      </c>
      <c r="L135" s="43">
        <v>3</v>
      </c>
    </row>
    <row r="136" spans="1:12" ht="15" x14ac:dyDescent="0.25">
      <c r="A136" s="14"/>
      <c r="B136" s="15"/>
      <c r="C136" s="11"/>
      <c r="D136" s="6"/>
      <c r="E136" s="42" t="s">
        <v>115</v>
      </c>
      <c r="F136" s="43">
        <v>10</v>
      </c>
      <c r="G136" s="43">
        <v>1</v>
      </c>
      <c r="H136" s="43"/>
      <c r="I136" s="43">
        <v>8</v>
      </c>
      <c r="J136" s="43">
        <v>37</v>
      </c>
      <c r="K136" s="44">
        <v>170</v>
      </c>
      <c r="L136" s="43">
        <v>2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39</v>
      </c>
      <c r="H137" s="19">
        <f t="shared" si="64"/>
        <v>36</v>
      </c>
      <c r="I137" s="19">
        <f t="shared" si="64"/>
        <v>119</v>
      </c>
      <c r="J137" s="19">
        <f t="shared" si="64"/>
        <v>940</v>
      </c>
      <c r="K137" s="25"/>
      <c r="L137" s="19">
        <f t="shared" ref="L137" si="65">SUM(L128:L136)</f>
        <v>96.259999999999991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1320</v>
      </c>
      <c r="G138" s="32">
        <f t="shared" ref="G138" si="66">G127+G137</f>
        <v>69</v>
      </c>
      <c r="H138" s="32">
        <f t="shared" ref="H138" si="67">H127+H137</f>
        <v>64</v>
      </c>
      <c r="I138" s="32">
        <f t="shared" ref="I138" si="68">I127+I137</f>
        <v>193</v>
      </c>
      <c r="J138" s="32">
        <f t="shared" ref="J138:L138" si="69">J127+J137</f>
        <v>1614</v>
      </c>
      <c r="K138" s="32"/>
      <c r="L138" s="32">
        <f t="shared" si="69"/>
        <v>192.51999999999998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123</v>
      </c>
      <c r="F139" s="40">
        <v>300</v>
      </c>
      <c r="G139" s="40">
        <v>31</v>
      </c>
      <c r="H139" s="40">
        <v>34</v>
      </c>
      <c r="I139" s="40">
        <v>44</v>
      </c>
      <c r="J139" s="40">
        <v>598</v>
      </c>
      <c r="K139" s="41" t="s">
        <v>124</v>
      </c>
      <c r="L139" s="40">
        <v>62.26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122</v>
      </c>
      <c r="F141" s="43">
        <v>200</v>
      </c>
      <c r="G141" s="43">
        <v>0</v>
      </c>
      <c r="H141" s="43">
        <v>0</v>
      </c>
      <c r="I141" s="43">
        <v>34</v>
      </c>
      <c r="J141" s="43">
        <v>131</v>
      </c>
      <c r="K141" s="44">
        <v>503</v>
      </c>
      <c r="L141" s="43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125</v>
      </c>
      <c r="F142" s="43">
        <v>60</v>
      </c>
      <c r="G142" s="43">
        <v>4</v>
      </c>
      <c r="H142" s="43">
        <v>0</v>
      </c>
      <c r="I142" s="43">
        <v>25</v>
      </c>
      <c r="J142" s="43">
        <v>123</v>
      </c>
      <c r="K142" s="44" t="s">
        <v>54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68</v>
      </c>
      <c r="F144" s="43">
        <v>50</v>
      </c>
      <c r="G144" s="43">
        <v>8</v>
      </c>
      <c r="H144" s="43">
        <v>6</v>
      </c>
      <c r="I144" s="43">
        <v>15</v>
      </c>
      <c r="J144" s="43">
        <v>141</v>
      </c>
      <c r="K144" s="44"/>
      <c r="L144" s="43">
        <v>22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43</v>
      </c>
      <c r="H146" s="19">
        <f t="shared" si="70"/>
        <v>40</v>
      </c>
      <c r="I146" s="19">
        <f t="shared" si="70"/>
        <v>118</v>
      </c>
      <c r="J146" s="19">
        <f t="shared" si="70"/>
        <v>993</v>
      </c>
      <c r="K146" s="25"/>
      <c r="L146" s="19">
        <f t="shared" ref="L146" si="71">SUM(L139:L145)</f>
        <v>96.259999999999991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119</v>
      </c>
      <c r="F148" s="43">
        <v>200</v>
      </c>
      <c r="G148" s="43">
        <v>2</v>
      </c>
      <c r="H148" s="43">
        <v>2</v>
      </c>
      <c r="I148" s="43">
        <v>14</v>
      </c>
      <c r="J148" s="43">
        <v>84</v>
      </c>
      <c r="K148" s="44">
        <v>153.01</v>
      </c>
      <c r="L148" s="43">
        <v>26.26</v>
      </c>
    </row>
    <row r="149" spans="1:12" ht="15" x14ac:dyDescent="0.25">
      <c r="A149" s="23"/>
      <c r="B149" s="15"/>
      <c r="C149" s="11"/>
      <c r="D149" s="7" t="s">
        <v>28</v>
      </c>
      <c r="E149" s="42" t="s">
        <v>120</v>
      </c>
      <c r="F149" s="43">
        <v>150</v>
      </c>
      <c r="G149" s="43">
        <v>25</v>
      </c>
      <c r="H149" s="43">
        <v>28</v>
      </c>
      <c r="I149" s="43">
        <v>8</v>
      </c>
      <c r="J149" s="43">
        <v>381</v>
      </c>
      <c r="K149" s="44">
        <v>366.01</v>
      </c>
      <c r="L149" s="43">
        <v>47</v>
      </c>
    </row>
    <row r="150" spans="1:12" ht="15" x14ac:dyDescent="0.25">
      <c r="A150" s="23"/>
      <c r="B150" s="15"/>
      <c r="C150" s="11"/>
      <c r="D150" s="7" t="s">
        <v>29</v>
      </c>
      <c r="E150" s="42" t="s">
        <v>121</v>
      </c>
      <c r="F150" s="43">
        <v>150</v>
      </c>
      <c r="G150" s="43">
        <v>6</v>
      </c>
      <c r="H150" s="43">
        <v>6</v>
      </c>
      <c r="I150" s="43">
        <v>36</v>
      </c>
      <c r="J150" s="43">
        <v>217</v>
      </c>
      <c r="K150" s="44">
        <v>291</v>
      </c>
      <c r="L150" s="43">
        <v>11</v>
      </c>
    </row>
    <row r="151" spans="1:12" ht="15" x14ac:dyDescent="0.25">
      <c r="A151" s="23"/>
      <c r="B151" s="15"/>
      <c r="C151" s="11"/>
      <c r="D151" s="7" t="s">
        <v>30</v>
      </c>
      <c r="E151" s="42" t="s">
        <v>122</v>
      </c>
      <c r="F151" s="43">
        <v>200</v>
      </c>
      <c r="G151" s="43"/>
      <c r="H151" s="43"/>
      <c r="I151" s="43">
        <v>34</v>
      </c>
      <c r="J151" s="43">
        <v>131</v>
      </c>
      <c r="K151" s="44">
        <v>503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113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>
        <v>108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114</v>
      </c>
      <c r="F153" s="43">
        <v>30</v>
      </c>
      <c r="G153" s="43">
        <v>2</v>
      </c>
      <c r="H153" s="43"/>
      <c r="I153" s="43">
        <v>10</v>
      </c>
      <c r="J153" s="43">
        <v>52</v>
      </c>
      <c r="K153" s="44">
        <v>109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37</v>
      </c>
      <c r="H156" s="19">
        <f t="shared" si="72"/>
        <v>36</v>
      </c>
      <c r="I156" s="19">
        <f t="shared" si="72"/>
        <v>117</v>
      </c>
      <c r="J156" s="19">
        <f t="shared" si="72"/>
        <v>936</v>
      </c>
      <c r="K156" s="25"/>
      <c r="L156" s="19">
        <f t="shared" ref="L156" si="73">SUM(L147:L155)</f>
        <v>96.26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1370</v>
      </c>
      <c r="G157" s="32">
        <f t="shared" ref="G157" si="74">G146+G156</f>
        <v>80</v>
      </c>
      <c r="H157" s="32">
        <f t="shared" ref="H157" si="75">H146+H156</f>
        <v>76</v>
      </c>
      <c r="I157" s="32">
        <f t="shared" ref="I157" si="76">I146+I156</f>
        <v>235</v>
      </c>
      <c r="J157" s="32">
        <f t="shared" ref="J157:L157" si="77">J146+J156</f>
        <v>1929</v>
      </c>
      <c r="K157" s="32"/>
      <c r="L157" s="32">
        <f t="shared" si="77"/>
        <v>192.51999999999998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39</v>
      </c>
      <c r="F158" s="40">
        <v>250</v>
      </c>
      <c r="G158" s="40">
        <v>7</v>
      </c>
      <c r="H158" s="40">
        <v>4</v>
      </c>
      <c r="I158" s="40">
        <v>35</v>
      </c>
      <c r="J158" s="40">
        <v>203</v>
      </c>
      <c r="K158" s="41"/>
      <c r="L158" s="40">
        <v>24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40</v>
      </c>
      <c r="F160" s="43">
        <v>200</v>
      </c>
      <c r="G160" s="43">
        <v>4</v>
      </c>
      <c r="H160" s="43">
        <v>3</v>
      </c>
      <c r="I160" s="43">
        <v>16</v>
      </c>
      <c r="J160" s="43">
        <v>110</v>
      </c>
      <c r="K160" s="44"/>
      <c r="L160" s="43">
        <v>14</v>
      </c>
    </row>
    <row r="161" spans="1:12" ht="15.75" thickBot="1" x14ac:dyDescent="0.3">
      <c r="A161" s="23"/>
      <c r="B161" s="15"/>
      <c r="C161" s="11"/>
      <c r="D161" s="7" t="s">
        <v>23</v>
      </c>
      <c r="E161" s="53" t="s">
        <v>41</v>
      </c>
      <c r="F161" s="43">
        <v>40</v>
      </c>
      <c r="G161" s="43">
        <v>2</v>
      </c>
      <c r="H161" s="43">
        <v>7</v>
      </c>
      <c r="I161" s="43">
        <v>15</v>
      </c>
      <c r="J161" s="43">
        <v>137</v>
      </c>
      <c r="K161" s="44"/>
      <c r="L161" s="43">
        <v>21.26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50</v>
      </c>
      <c r="F163" s="43">
        <v>30</v>
      </c>
      <c r="G163" s="43">
        <v>34</v>
      </c>
      <c r="H163" s="43"/>
      <c r="I163" s="43"/>
      <c r="J163" s="43">
        <v>133</v>
      </c>
      <c r="K163" s="44"/>
      <c r="L163" s="43">
        <v>34</v>
      </c>
    </row>
    <row r="164" spans="1:12" ht="15" x14ac:dyDescent="0.25">
      <c r="A164" s="23"/>
      <c r="B164" s="15"/>
      <c r="C164" s="11"/>
      <c r="D164" s="6"/>
      <c r="E164" s="42" t="s">
        <v>51</v>
      </c>
      <c r="F164" s="43">
        <v>30</v>
      </c>
      <c r="G164" s="43">
        <v>2</v>
      </c>
      <c r="H164" s="43"/>
      <c r="I164" s="43">
        <v>10</v>
      </c>
      <c r="J164" s="43">
        <v>52</v>
      </c>
      <c r="K164" s="44">
        <v>109</v>
      </c>
      <c r="L164" s="43">
        <v>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49</v>
      </c>
      <c r="H165" s="19">
        <f t="shared" si="78"/>
        <v>14</v>
      </c>
      <c r="I165" s="19">
        <f t="shared" si="78"/>
        <v>76</v>
      </c>
      <c r="J165" s="19">
        <f t="shared" si="78"/>
        <v>635</v>
      </c>
      <c r="K165" s="25"/>
      <c r="L165" s="19">
        <f t="shared" ref="L165" si="79">SUM(L158:L164)</f>
        <v>96.26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51" t="s">
        <v>42</v>
      </c>
      <c r="F167" s="43">
        <v>200</v>
      </c>
      <c r="G167" s="43">
        <v>4</v>
      </c>
      <c r="H167" s="43">
        <v>7</v>
      </c>
      <c r="I167" s="43">
        <v>9</v>
      </c>
      <c r="J167" s="43">
        <v>114</v>
      </c>
      <c r="K167" s="44">
        <v>117.01</v>
      </c>
      <c r="L167" s="43">
        <v>17.260000000000002</v>
      </c>
    </row>
    <row r="168" spans="1:12" ht="15" x14ac:dyDescent="0.25">
      <c r="A168" s="23"/>
      <c r="B168" s="15"/>
      <c r="C168" s="11"/>
      <c r="D168" s="7" t="s">
        <v>28</v>
      </c>
      <c r="E168" s="51" t="s">
        <v>43</v>
      </c>
      <c r="F168" s="43">
        <v>90</v>
      </c>
      <c r="G168" s="43">
        <v>7</v>
      </c>
      <c r="H168" s="43">
        <v>10</v>
      </c>
      <c r="I168" s="43">
        <v>6</v>
      </c>
      <c r="J168" s="43">
        <v>142</v>
      </c>
      <c r="K168" s="44">
        <v>372.01</v>
      </c>
      <c r="L168" s="43">
        <v>43</v>
      </c>
    </row>
    <row r="169" spans="1:12" ht="15.75" thickBot="1" x14ac:dyDescent="0.3">
      <c r="A169" s="23"/>
      <c r="B169" s="15"/>
      <c r="C169" s="11"/>
      <c r="D169" s="7" t="s">
        <v>29</v>
      </c>
      <c r="E169" s="53" t="s">
        <v>44</v>
      </c>
      <c r="F169" s="43">
        <v>150</v>
      </c>
      <c r="G169" s="43">
        <v>4</v>
      </c>
      <c r="H169" s="43">
        <v>13</v>
      </c>
      <c r="I169" s="43">
        <v>24</v>
      </c>
      <c r="J169" s="43">
        <v>229</v>
      </c>
      <c r="K169" s="44">
        <v>172.18</v>
      </c>
      <c r="L169" s="43">
        <v>19</v>
      </c>
    </row>
    <row r="170" spans="1:12" ht="15" x14ac:dyDescent="0.25">
      <c r="A170" s="23"/>
      <c r="B170" s="15"/>
      <c r="C170" s="11"/>
      <c r="D170" s="7" t="s">
        <v>30</v>
      </c>
      <c r="E170" s="52" t="s">
        <v>45</v>
      </c>
      <c r="F170" s="43">
        <v>200</v>
      </c>
      <c r="G170" s="43"/>
      <c r="H170" s="43"/>
      <c r="I170" s="43">
        <v>25</v>
      </c>
      <c r="J170" s="43">
        <v>103</v>
      </c>
      <c r="K170" s="44">
        <v>509.01</v>
      </c>
      <c r="L170" s="43">
        <v>11</v>
      </c>
    </row>
    <row r="171" spans="1:12" ht="15" x14ac:dyDescent="0.25">
      <c r="A171" s="23"/>
      <c r="B171" s="15"/>
      <c r="C171" s="11"/>
      <c r="D171" s="7" t="s">
        <v>31</v>
      </c>
      <c r="E171" s="52" t="s">
        <v>47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108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52" t="s">
        <v>46</v>
      </c>
      <c r="F172" s="43">
        <v>30</v>
      </c>
      <c r="G172" s="43">
        <v>2</v>
      </c>
      <c r="H172" s="43"/>
      <c r="I172" s="43">
        <v>10</v>
      </c>
      <c r="J172" s="43">
        <v>52</v>
      </c>
      <c r="K172" s="44">
        <v>109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19</v>
      </c>
      <c r="H175" s="19">
        <f t="shared" si="80"/>
        <v>30</v>
      </c>
      <c r="I175" s="19">
        <f t="shared" si="80"/>
        <v>89</v>
      </c>
      <c r="J175" s="19">
        <f t="shared" si="80"/>
        <v>711</v>
      </c>
      <c r="K175" s="25"/>
      <c r="L175" s="19">
        <f t="shared" ref="L175" si="81">SUM(L166:L174)</f>
        <v>96.26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1250</v>
      </c>
      <c r="G176" s="32">
        <f t="shared" ref="G176" si="82">G165+G175</f>
        <v>68</v>
      </c>
      <c r="H176" s="32">
        <f t="shared" ref="H176" si="83">H165+H175</f>
        <v>44</v>
      </c>
      <c r="I176" s="32">
        <f t="shared" ref="I176" si="84">I165+I175</f>
        <v>165</v>
      </c>
      <c r="J176" s="32">
        <f t="shared" ref="J176:L176" si="85">J165+J175</f>
        <v>1346</v>
      </c>
      <c r="K176" s="32"/>
      <c r="L176" s="32">
        <f t="shared" si="85"/>
        <v>192.52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130</v>
      </c>
      <c r="F177" s="40">
        <v>230</v>
      </c>
      <c r="G177" s="40">
        <v>16</v>
      </c>
      <c r="H177" s="40">
        <v>10</v>
      </c>
      <c r="I177" s="40">
        <v>72</v>
      </c>
      <c r="J177" s="40">
        <v>437</v>
      </c>
      <c r="K177" s="41" t="s">
        <v>79</v>
      </c>
      <c r="L177" s="40">
        <v>47.26</v>
      </c>
    </row>
    <row r="178" spans="1:12" ht="15" x14ac:dyDescent="0.25">
      <c r="A178" s="23"/>
      <c r="B178" s="15"/>
      <c r="C178" s="11"/>
      <c r="D178" s="6"/>
      <c r="E178" s="42" t="s">
        <v>77</v>
      </c>
      <c r="F178" s="43">
        <v>60</v>
      </c>
      <c r="G178" s="43">
        <v>1</v>
      </c>
      <c r="H178" s="43">
        <v>6</v>
      </c>
      <c r="I178" s="43">
        <v>5</v>
      </c>
      <c r="J178" s="43">
        <v>78</v>
      </c>
      <c r="K178" s="44">
        <v>4.0199999999999996</v>
      </c>
      <c r="L178" s="43">
        <v>11</v>
      </c>
    </row>
    <row r="179" spans="1:12" ht="15" x14ac:dyDescent="0.2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4</v>
      </c>
      <c r="H179" s="43">
        <v>3</v>
      </c>
      <c r="I179" s="43">
        <v>25</v>
      </c>
      <c r="J179" s="43">
        <v>142</v>
      </c>
      <c r="K179" s="44">
        <v>414</v>
      </c>
      <c r="L179" s="43">
        <v>13</v>
      </c>
    </row>
    <row r="180" spans="1:12" ht="15" x14ac:dyDescent="0.25">
      <c r="A180" s="23"/>
      <c r="B180" s="15"/>
      <c r="C180" s="11"/>
      <c r="D180" s="7" t="s">
        <v>23</v>
      </c>
      <c r="E180" s="42" t="s">
        <v>125</v>
      </c>
      <c r="F180" s="43">
        <v>60</v>
      </c>
      <c r="G180" s="43">
        <v>4</v>
      </c>
      <c r="H180" s="43">
        <v>0</v>
      </c>
      <c r="I180" s="43">
        <v>25</v>
      </c>
      <c r="J180" s="43">
        <v>123</v>
      </c>
      <c r="K180" s="44" t="s">
        <v>54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 t="s">
        <v>126</v>
      </c>
      <c r="F181" s="43">
        <v>150</v>
      </c>
      <c r="G181" s="43">
        <v>1</v>
      </c>
      <c r="H181" s="43">
        <v>1</v>
      </c>
      <c r="I181" s="43">
        <v>15</v>
      </c>
      <c r="J181" s="43">
        <v>71</v>
      </c>
      <c r="K181" s="44">
        <v>112.02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26</v>
      </c>
      <c r="H184" s="19">
        <f t="shared" si="86"/>
        <v>20</v>
      </c>
      <c r="I184" s="19">
        <f t="shared" si="86"/>
        <v>142</v>
      </c>
      <c r="J184" s="19">
        <f t="shared" si="86"/>
        <v>851</v>
      </c>
      <c r="K184" s="25"/>
      <c r="L184" s="19">
        <f t="shared" ref="L184" si="87">SUM(L177:L183)</f>
        <v>96.259999999999991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126</v>
      </c>
      <c r="F185" s="43">
        <v>150</v>
      </c>
      <c r="G185" s="43">
        <v>1</v>
      </c>
      <c r="H185" s="43">
        <v>1</v>
      </c>
      <c r="I185" s="43">
        <v>15</v>
      </c>
      <c r="J185" s="43">
        <v>71</v>
      </c>
      <c r="K185" s="44">
        <v>112.02</v>
      </c>
      <c r="L185" s="43">
        <v>17</v>
      </c>
    </row>
    <row r="186" spans="1:12" ht="15" x14ac:dyDescent="0.25">
      <c r="A186" s="23"/>
      <c r="B186" s="15"/>
      <c r="C186" s="11"/>
      <c r="D186" s="7" t="s">
        <v>27</v>
      </c>
      <c r="E186" s="42" t="s">
        <v>127</v>
      </c>
      <c r="F186" s="43">
        <v>200</v>
      </c>
      <c r="G186" s="43">
        <v>5</v>
      </c>
      <c r="H186" s="43">
        <v>5</v>
      </c>
      <c r="I186" s="43">
        <v>15</v>
      </c>
      <c r="J186" s="43">
        <v>128</v>
      </c>
      <c r="K186" s="44">
        <v>158</v>
      </c>
      <c r="L186" s="43">
        <v>12.26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90</v>
      </c>
      <c r="G187" s="43">
        <v>17</v>
      </c>
      <c r="H187" s="43">
        <v>17</v>
      </c>
      <c r="I187" s="43">
        <v>15</v>
      </c>
      <c r="J187" s="43">
        <v>283</v>
      </c>
      <c r="K187" s="44">
        <v>381.05</v>
      </c>
      <c r="L187" s="43">
        <v>39</v>
      </c>
    </row>
    <row r="188" spans="1:12" ht="15" x14ac:dyDescent="0.25">
      <c r="A188" s="23"/>
      <c r="B188" s="15"/>
      <c r="C188" s="11"/>
      <c r="D188" s="7" t="s">
        <v>29</v>
      </c>
      <c r="E188" s="42" t="s">
        <v>105</v>
      </c>
      <c r="F188" s="43">
        <v>150</v>
      </c>
      <c r="G188" s="43">
        <v>4</v>
      </c>
      <c r="H188" s="43">
        <v>5</v>
      </c>
      <c r="I188" s="43">
        <v>40</v>
      </c>
      <c r="J188" s="43">
        <v>224</v>
      </c>
      <c r="K188" s="44">
        <v>414</v>
      </c>
      <c r="L188" s="43">
        <v>10</v>
      </c>
    </row>
    <row r="189" spans="1:12" ht="15" x14ac:dyDescent="0.25">
      <c r="A189" s="23"/>
      <c r="B189" s="15"/>
      <c r="C189" s="11"/>
      <c r="D189" s="7" t="s">
        <v>30</v>
      </c>
      <c r="E189" s="42" t="s">
        <v>101</v>
      </c>
      <c r="F189" s="43">
        <v>200</v>
      </c>
      <c r="G189" s="43">
        <v>4</v>
      </c>
      <c r="H189" s="43">
        <v>3</v>
      </c>
      <c r="I189" s="43">
        <v>25</v>
      </c>
      <c r="J189" s="43">
        <v>142</v>
      </c>
      <c r="K189" s="44">
        <v>496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 t="s">
        <v>113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>
        <v>3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114</v>
      </c>
      <c r="F191" s="43">
        <v>30</v>
      </c>
      <c r="G191" s="43">
        <v>2</v>
      </c>
      <c r="H191" s="43"/>
      <c r="I191" s="43">
        <v>10</v>
      </c>
      <c r="J191" s="43">
        <v>52</v>
      </c>
      <c r="K191" s="44">
        <v>3</v>
      </c>
      <c r="L191" s="43">
        <v>3</v>
      </c>
    </row>
    <row r="192" spans="1:12" ht="15" x14ac:dyDescent="0.25">
      <c r="A192" s="23"/>
      <c r="B192" s="15"/>
      <c r="C192" s="11"/>
      <c r="D192" s="6"/>
      <c r="E192" s="42" t="s">
        <v>129</v>
      </c>
      <c r="F192" s="43">
        <v>30</v>
      </c>
      <c r="G192" s="43"/>
      <c r="H192" s="43">
        <v>1</v>
      </c>
      <c r="I192" s="43">
        <v>2</v>
      </c>
      <c r="J192" s="43">
        <v>22</v>
      </c>
      <c r="K192" s="44">
        <v>453</v>
      </c>
      <c r="L192" s="43">
        <v>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35</v>
      </c>
      <c r="H194" s="19">
        <f t="shared" si="88"/>
        <v>32</v>
      </c>
      <c r="I194" s="19">
        <f t="shared" si="88"/>
        <v>137</v>
      </c>
      <c r="J194" s="19">
        <f t="shared" si="88"/>
        <v>993</v>
      </c>
      <c r="K194" s="25"/>
      <c r="L194" s="19">
        <f t="shared" ref="L194" si="89">SUM(L185:L193)</f>
        <v>96.259999999999991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1580</v>
      </c>
      <c r="G195" s="32">
        <f t="shared" ref="G195" si="90">G184+G194</f>
        <v>61</v>
      </c>
      <c r="H195" s="32">
        <f t="shared" ref="H195" si="91">H184+H194</f>
        <v>52</v>
      </c>
      <c r="I195" s="32">
        <f t="shared" ref="I195" si="92">I184+I194</f>
        <v>279</v>
      </c>
      <c r="J195" s="32">
        <f t="shared" ref="J195:L195" si="93">J184+J194</f>
        <v>1844</v>
      </c>
      <c r="K195" s="32"/>
      <c r="L195" s="32">
        <f t="shared" si="93"/>
        <v>192.51999999999998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1337.5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69.099999999999994</v>
      </c>
      <c r="H196" s="34">
        <f t="shared" si="94"/>
        <v>57.2</v>
      </c>
      <c r="I196" s="34">
        <f t="shared" si="94"/>
        <v>211.2</v>
      </c>
      <c r="J196" s="34">
        <f t="shared" si="94"/>
        <v>1659.8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2024-09-03T05:00:49Z</dcterms:modified>
</cp:coreProperties>
</file>